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8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<sst xmlns="http://schemas.openxmlformats.org/spreadsheetml/2006/main" count="14" uniqueCount="12">
  <si>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Hours/Year</t>
  </si>
  <si>
    <t>hours per case spent discussing at review</t>
  </si>
  <si>
    <t>hours per case spent on abstraction</t>
  </si>
  <si>
    <t>Cost of abstractor per hour</t>
  </si>
  <si>
    <t>Total cases to review per year</t>
  </si>
  <si>
    <t>Hours of abstraction required</t>
  </si>
  <si>
    <t xml:space="preserve">Hours of case review time required </t>
  </si>
  <si>
    <t># of review meetings required per year</t>
  </si>
  <si>
    <t>total abstraction cost (not including travel) per year</t>
  </si>
  <si>
    <t>For abstractor cost estimate</t>
  </si>
  <si>
    <t>For number of meetings per year estimate</t>
  </si>
  <si>
    <t>Total hours of review per committee meeting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</si>
</sst>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0" borderId="15" xfId="0" applyNumberFormat="1" applyBorder="1" applyAlignment="1">
      <alignment wrapText="1"/>
    </xf>
    <xf numFmtId="164" fontId="0" fillId="0" borderId="18" xfId="0" applyNumberFormat="1" applyBorder="1" applyAlignment="1">
      <alignment wrapText="1"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67" fontId="0" fillId="0" borderId="15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7.00390625" style="0" customWidth="1"/>
    <col min="2" max="2" width="19.28125" style="1" customWidth="1"/>
    <col min="3" max="3" width="19.421875" style="1" customWidth="1"/>
    <col min="4" max="4" width="22.00390625" style="2" customWidth="1"/>
    <col min="5" max="5" width="24.57421875" style="2" customWidth="1"/>
    <col min="7" max="7" width="38.7109375" style="0" bestFit="1" customWidth="1"/>
    <col min="8" max="8" width="9.140625" style="1" customWidth="1"/>
  </cols>
  <sheetData>
    <row r="1" spans="2:4" ht="14.25">
      <c r="B1" s="26" t="s">
        <v>0</v>
      </c>
      <c r="C1" s="27"/>
      <c r="D1" s="3"/>
    </row>
    <row r="2" spans="1:5" ht="28.5">
      <c r="A2" s="15" t="s">
        <v>4</v>
      </c>
      <c r="B2" s="16" t="s">
        <v>5</v>
      </c>
      <c r="C2" s="17" t="s">
        <v>6</v>
      </c>
      <c r="D2" s="18" t="s">
        <v>7</v>
      </c>
      <c r="E2" s="19" t="s">
        <v>8</v>
      </c>
    </row>
    <row r="3" spans="1:9" ht="14.25">
      <c r="A3" s="12">
        <v>5</v>
      </c>
      <c r="B3" s="4">
        <f>A3*H3</f>
        <v>87.5</v>
      </c>
      <c r="C3" s="5">
        <f>A3*H4</f>
        <v>2.5</v>
      </c>
      <c r="D3" s="6">
        <f>C3/H5</f>
        <v>0.8333333333333334</v>
      </c>
      <c r="E3" s="10">
        <f aca="true" t="shared" si="0" ref="E3:E16">B3*$H$6</f>
        <v>0</v>
      </c>
      <c r="G3" s="20" t="s">
        <v>2</v>
      </c>
      <c r="H3" s="21">
        <v>17.5</v>
      </c>
      <c r="I3" t="s">
        <v>9</v>
      </c>
    </row>
    <row r="4" spans="1:9" ht="14.25">
      <c r="A4" s="12">
        <v>10</v>
      </c>
      <c r="B4" s="4">
        <f>A4*H3</f>
        <v>175</v>
      </c>
      <c r="C4" s="5">
        <f>A4*H4</f>
        <v>5</v>
      </c>
      <c r="D4" s="6">
        <f>C4/H5</f>
        <v>1.6666666666666667</v>
      </c>
      <c r="E4" s="10">
        <f t="shared" si="0"/>
        <v>0</v>
      </c>
      <c r="G4" s="22" t="s">
        <v>1</v>
      </c>
      <c r="H4" s="23">
        <v>0.5</v>
      </c>
      <c r="I4" t="s">
        <v>10</v>
      </c>
    </row>
    <row r="5" spans="1:9" ht="14.25">
      <c r="A5" s="13">
        <v>15</v>
      </c>
      <c r="B5" s="4">
        <f>A5*H3</f>
        <v>262.5</v>
      </c>
      <c r="C5" s="5">
        <f>A5*H4</f>
        <v>7.5</v>
      </c>
      <c r="D5" s="6">
        <f>C5/H5</f>
        <v>2.5</v>
      </c>
      <c r="E5" s="10">
        <f t="shared" si="0"/>
        <v>0</v>
      </c>
      <c r="G5" s="22" t="s">
        <v>11</v>
      </c>
      <c r="H5" s="23">
        <v>3</v>
      </c>
      <c r="I5" t="s">
        <v>10</v>
      </c>
    </row>
    <row r="6" spans="1:9" ht="14.25">
      <c r="A6" s="12">
        <v>20</v>
      </c>
      <c r="B6" s="4">
        <f>A6*H3</f>
        <v>350</v>
      </c>
      <c r="C6" s="5">
        <f>A6*H4</f>
        <v>10</v>
      </c>
      <c r="D6" s="6">
        <f>C6/H5</f>
        <v>3.3333333333333335</v>
      </c>
      <c r="E6" s="10">
        <f t="shared" si="0"/>
        <v>0</v>
      </c>
      <c r="G6" s="24" t="s">
        <v>3</v>
      </c>
      <c r="H6" s="25"/>
      <c r="I6" t="s">
        <v>9</v>
      </c>
    </row>
    <row r="7" spans="1:5" ht="14.25">
      <c r="A7" s="12">
        <v>25</v>
      </c>
      <c r="B7" s="4">
        <f>A7*H3</f>
        <v>437.5</v>
      </c>
      <c r="C7" s="5">
        <f>A7*H4</f>
        <v>12.5</v>
      </c>
      <c r="D7" s="6">
        <f>C7/H5</f>
        <v>4.166666666666667</v>
      </c>
      <c r="E7" s="10">
        <f t="shared" si="0"/>
        <v>0</v>
      </c>
    </row>
    <row r="8" spans="1:5" ht="14.25">
      <c r="A8" s="12">
        <v>30</v>
      </c>
      <c r="B8" s="4">
        <f>A8*H3</f>
        <v>525</v>
      </c>
      <c r="C8" s="5">
        <f>A8*H4</f>
        <v>15</v>
      </c>
      <c r="D8" s="6">
        <f>C8/H5</f>
        <v>5</v>
      </c>
      <c r="E8" s="10">
        <f t="shared" si="0"/>
        <v>0</v>
      </c>
    </row>
    <row r="9" spans="1:5" ht="14.25">
      <c r="A9" s="12">
        <v>35</v>
      </c>
      <c r="B9" s="4">
        <f>A9*H3</f>
        <v>612.5</v>
      </c>
      <c r="C9" s="5">
        <f>A9*H4</f>
        <v>17.5</v>
      </c>
      <c r="D9" s="6">
        <f>C9/H5</f>
        <v>5.833333333333333</v>
      </c>
      <c r="E9" s="10">
        <f t="shared" si="0"/>
        <v>0</v>
      </c>
    </row>
    <row r="10" spans="1:5" ht="14.25">
      <c r="A10" s="12">
        <v>40</v>
      </c>
      <c r="B10" s="4">
        <f>A10*H3</f>
        <v>700</v>
      </c>
      <c r="C10" s="5">
        <f>A10*H4</f>
        <v>20</v>
      </c>
      <c r="D10" s="6">
        <f>C10/H5</f>
        <v>6.666666666666667</v>
      </c>
      <c r="E10" s="10">
        <f t="shared" si="0"/>
        <v>0</v>
      </c>
    </row>
    <row r="11" spans="1:5" ht="14.25">
      <c r="A11" s="12">
        <v>45</v>
      </c>
      <c r="B11" s="4">
        <f>A11*H3</f>
        <v>787.5</v>
      </c>
      <c r="C11" s="5">
        <f>A11*H4</f>
        <v>22.5</v>
      </c>
      <c r="D11" s="6">
        <f>C11/H5</f>
        <v>7.5</v>
      </c>
      <c r="E11" s="10">
        <f t="shared" si="0"/>
        <v>0</v>
      </c>
    </row>
    <row r="12" spans="1:5" ht="14.25">
      <c r="A12" s="12">
        <v>50</v>
      </c>
      <c r="B12" s="4">
        <f>A12*H3</f>
        <v>875</v>
      </c>
      <c r="C12" s="5">
        <f>A12*H4</f>
        <v>25</v>
      </c>
      <c r="D12" s="6">
        <f>C12/H5</f>
        <v>8.333333333333334</v>
      </c>
      <c r="E12" s="10">
        <f t="shared" si="0"/>
        <v>0</v>
      </c>
    </row>
    <row r="13" spans="1:5" ht="14.25">
      <c r="A13" s="12">
        <v>55</v>
      </c>
      <c r="B13" s="4">
        <f>A13*H3</f>
        <v>962.5</v>
      </c>
      <c r="C13" s="5">
        <f>A13*H4</f>
        <v>27.5</v>
      </c>
      <c r="D13" s="6">
        <f>C13/H5</f>
        <v>9.166666666666666</v>
      </c>
      <c r="E13" s="10">
        <f t="shared" si="0"/>
        <v>0</v>
      </c>
    </row>
    <row r="14" spans="1:5" ht="14.25">
      <c r="A14" s="12">
        <v>60</v>
      </c>
      <c r="B14" s="4">
        <f>A14*H3</f>
        <v>1050</v>
      </c>
      <c r="C14" s="5">
        <f>A14*H4</f>
        <v>30</v>
      </c>
      <c r="D14" s="6">
        <f>C14/H5</f>
        <v>10</v>
      </c>
      <c r="E14" s="10">
        <f t="shared" si="0"/>
        <v>0</v>
      </c>
    </row>
    <row r="15" spans="1:5" ht="14.25">
      <c r="A15" s="12">
        <v>65</v>
      </c>
      <c r="B15" s="4">
        <f>A15*H3</f>
        <v>1137.5</v>
      </c>
      <c r="C15" s="5">
        <f>A15*H4</f>
        <v>32.5</v>
      </c>
      <c r="D15" s="6">
        <f>C15/H5</f>
        <v>10.833333333333334</v>
      </c>
      <c r="E15" s="10">
        <f t="shared" si="0"/>
        <v>0</v>
      </c>
    </row>
    <row r="16" spans="1:5" ht="14.25">
      <c r="A16" s="14">
        <v>70</v>
      </c>
      <c r="B16" s="7">
        <f>A16*H3</f>
        <v>1225</v>
      </c>
      <c r="C16" s="8">
        <f>A16*H4</f>
        <v>35</v>
      </c>
      <c r="D16" s="9">
        <f>C16/H5</f>
        <v>11.666666666666666</v>
      </c>
      <c r="E16" s="11">
        <f t="shared" si="0"/>
        <v>0</v>
      </c>
    </row>
  </sheetData>
  <sheetProtection/>
  <mergeCells count="1">
    <mergeCell ref="B1:C1"/>
  </mergeCells>
  <printOptions/>
  <pageMargins left="0.7" right="0.7" top="0.75" bottom="0.75" header="0.3" footer="0.3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Zaharatos, Julie (CDC/ONDIEH/NCCDPHP) (CTR)</cp:lastModifiedBy>
  <cp:lastPrinted>2016-11-04T18:30:24Z</cp:lastPrinted>
  <dcterms:created xsi:type="dcterms:W3CDTF">2011-01-05T13:36:44Z</dcterms:created>
  <dcterms:modified xsi:type="dcterms:W3CDTF">2017-08-02T16:40:51Z</dcterms:modified>
  <cp:category/>
  <cp:version/>
  <cp:contentType/>
  <cp:contentStatus/>
</cp:coreProperties>
</file>